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9520" windowHeight="19080" tabRatio="50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<sst xmlns="http://schemas.openxmlformats.org/spreadsheetml/2006/main" count="51" uniqueCount="35">
  <si>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ANNO 2009</t>
  </si>
  <si>
    <t>6a</t>
  </si>
  <si>
    <t>6b</t>
  </si>
  <si>
    <t>6c</t>
  </si>
  <si>
    <t>7a</t>
  </si>
  <si>
    <t>7b</t>
  </si>
  <si>
    <t>7b+</t>
  </si>
  <si>
    <t>7c</t>
  </si>
  <si>
    <t>7c+</t>
  </si>
  <si>
    <t>8a</t>
  </si>
  <si>
    <t>8a+</t>
  </si>
  <si>
    <t>8b</t>
  </si>
  <si>
    <t>8b+</t>
  </si>
  <si>
    <t>8c</t>
  </si>
  <si>
    <t>over</t>
  </si>
  <si>
    <t>punteggio</t>
  </si>
  <si>
    <t>RP esecuzioni</t>
  </si>
  <si>
    <t>RP punteggio</t>
  </si>
  <si>
    <t>OS esecuzioni</t>
  </si>
  <si>
    <t>OS punteggio x2</t>
  </si>
  <si>
    <t>RP&gt;10 prove</t>
  </si>
  <si>
    <t>RP&gt;10 x 0.66</t>
  </si>
  <si>
    <t>RP TRAD</t>
  </si>
  <si>
    <t>RP punt x 1,5</t>
  </si>
  <si>
    <t>OS TRAD</t>
  </si>
  <si>
    <t>OS punt x 1,5</t>
  </si>
  <si>
    <t>RIPETIZ/REPERTORIO</t>
  </si>
  <si>
    <t>RP x 0.33</t>
  </si>
  <si>
    <t>Totale</t>
  </si>
  <si>
    <t>Totale generale</t>
  </si>
  <si>
    <t>Totale repertorio</t>
  </si>
  <si>
    <t>RP</t>
  </si>
  <si>
    <t>OS</t>
  </si>
  <si>
    <t>RP&gt;10</t>
  </si>
  <si>
    <t>RIPETIZIONI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</si>
</sst>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3" borderId="4" xfId="0" applyFill="1" applyBorder="1" applyAlignment="1">
      <alignment vertical="justify"/>
    </xf>
    <xf numFmtId="0" fontId="0" fillId="3" borderId="0" xfId="0" applyFill="1" applyBorder="1" applyAlignment="1">
      <alignment horizontal="center" vertical="justify"/>
    </xf>
    <xf numFmtId="0" fontId="0" fillId="3" borderId="5" xfId="0" applyFill="1" applyBorder="1" applyAlignment="1">
      <alignment horizontal="center" vertical="justify"/>
    </xf>
    <xf numFmtId="0" fontId="0" fillId="0" borderId="4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5" xfId="0" applyBorder="1" applyAlignment="1">
      <alignment vertical="justify"/>
    </xf>
    <xf numFmtId="0" fontId="1" fillId="4" borderId="4" xfId="0" applyFont="1" applyFill="1" applyBorder="1" applyAlignment="1">
      <alignment vertical="justify"/>
    </xf>
    <xf numFmtId="0" fontId="0" fillId="4" borderId="0" xfId="0" applyFill="1" applyBorder="1" applyAlignment="1">
      <alignment horizontal="center" vertical="justify"/>
    </xf>
    <xf numFmtId="0" fontId="0" fillId="4" borderId="5" xfId="0" applyFill="1" applyBorder="1" applyAlignment="1">
      <alignment horizontal="center" vertical="justify"/>
    </xf>
    <xf numFmtId="0" fontId="0" fillId="0" borderId="4" xfId="0" applyFont="1" applyBorder="1" applyAlignment="1">
      <alignment vertical="justify"/>
    </xf>
    <xf numFmtId="0" fontId="0" fillId="0" borderId="0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0" fillId="4" borderId="0" xfId="0" applyFont="1" applyFill="1" applyBorder="1" applyAlignment="1">
      <alignment horizontal="center" vertical="justify"/>
    </xf>
    <xf numFmtId="0" fontId="0" fillId="4" borderId="5" xfId="0" applyFont="1" applyFill="1" applyBorder="1" applyAlignment="1">
      <alignment horizontal="center" vertical="justify"/>
    </xf>
    <xf numFmtId="0" fontId="1" fillId="5" borderId="4" xfId="0" applyFont="1" applyFill="1" applyBorder="1" applyAlignment="1">
      <alignment vertical="justify"/>
    </xf>
    <xf numFmtId="0" fontId="0" fillId="5" borderId="0" xfId="0" applyFill="1" applyBorder="1" applyAlignment="1">
      <alignment horizontal="center" vertical="justify"/>
    </xf>
    <xf numFmtId="0" fontId="0" fillId="5" borderId="5" xfId="0" applyFill="1" applyBorder="1" applyAlignment="1">
      <alignment horizontal="center" vertical="justify"/>
    </xf>
    <xf numFmtId="0" fontId="1" fillId="0" borderId="4" xfId="0" applyFont="1" applyBorder="1" applyAlignment="1">
      <alignment vertical="justify"/>
    </xf>
    <xf numFmtId="0" fontId="1" fillId="3" borderId="6" xfId="0" applyFont="1" applyFill="1" applyBorder="1" applyAlignment="1">
      <alignment vertical="justify"/>
    </xf>
    <xf numFmtId="0" fontId="0" fillId="3" borderId="7" xfId="0" applyFill="1" applyBorder="1" applyAlignment="1">
      <alignment horizontal="center" vertical="justify"/>
    </xf>
    <xf numFmtId="0" fontId="0" fillId="3" borderId="8" xfId="0" applyFill="1" applyBorder="1" applyAlignment="1">
      <alignment horizontal="center" vertical="justify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" fillId="6" borderId="0" xfId="0" applyFont="1" applyFill="1" applyAlignment="1">
      <alignment vertical="justify"/>
    </xf>
    <xf numFmtId="0" fontId="0" fillId="6" borderId="0" xfId="0" applyFill="1" applyAlignment="1">
      <alignment horizontal="center" vertical="justify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50"/>
  <sheetViews>
    <sheetView tabSelected="1" workbookViewId="0" topLeftCell="A2">
      <selection activeCell="K40" sqref="K40"/>
    </sheetView>
  </sheetViews>
  <sheetFormatPr defaultColWidth="11.00390625" defaultRowHeight="12.75"/>
  <cols>
    <col min="1" max="1" width="4.875" style="0" customWidth="1"/>
    <col min="2" max="2" width="19.625" style="0" customWidth="1"/>
    <col min="3" max="3" width="11.625" style="0" bestFit="1" customWidth="1"/>
  </cols>
  <sheetData>
    <row r="1" ht="12.75">
      <c r="B1" t="s">
        <v>0</v>
      </c>
    </row>
    <row r="2" ht="13.5" thickBot="1"/>
    <row r="3" spans="2:16" ht="16.5" customHeight="1">
      <c r="B3" s="1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3" t="s">
        <v>14</v>
      </c>
    </row>
    <row r="4" spans="2:16" ht="16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2:16" ht="16.5" customHeight="1">
      <c r="B5" s="7" t="s">
        <v>15</v>
      </c>
      <c r="C5" s="8">
        <v>10</v>
      </c>
      <c r="D5" s="8">
        <v>30</v>
      </c>
      <c r="E5" s="8">
        <v>90</v>
      </c>
      <c r="F5" s="8">
        <v>270</v>
      </c>
      <c r="G5" s="8">
        <v>810</v>
      </c>
      <c r="H5" s="8">
        <v>1620</v>
      </c>
      <c r="I5" s="8">
        <v>2430</v>
      </c>
      <c r="J5" s="8">
        <v>4860</v>
      </c>
      <c r="K5" s="8">
        <v>7290</v>
      </c>
      <c r="L5" s="8">
        <v>14580</v>
      </c>
      <c r="M5" s="8">
        <v>21870</v>
      </c>
      <c r="N5" s="8">
        <v>43740</v>
      </c>
      <c r="O5" s="8">
        <v>65610</v>
      </c>
      <c r="P5" s="9"/>
    </row>
    <row r="6" spans="2:16" ht="16.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2:16" ht="16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2:16" ht="16.5" customHeight="1">
      <c r="B8" s="13" t="s">
        <v>16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2:16" ht="16.5" customHeight="1">
      <c r="B9" s="16" t="s">
        <v>17</v>
      </c>
      <c r="C9" s="17">
        <f>C5*C8</f>
        <v>0</v>
      </c>
      <c r="D9" s="17">
        <f aca="true" t="shared" si="0" ref="D9:P9">D5*D8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8">
        <f t="shared" si="0"/>
        <v>0</v>
      </c>
    </row>
    <row r="10" spans="2:16" ht="16.5" customHeight="1">
      <c r="B10" s="13" t="s">
        <v>18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</row>
    <row r="11" spans="2:16" ht="16.5" customHeight="1">
      <c r="B11" s="16" t="s">
        <v>19</v>
      </c>
      <c r="C11" s="17">
        <f>C10*2*C5</f>
        <v>0</v>
      </c>
      <c r="D11" s="17">
        <f aca="true" t="shared" si="1" ref="D11:N11">D5*D10*2</f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>O10*O5*2</f>
        <v>0</v>
      </c>
      <c r="P11" s="18">
        <f>P5*P10*2</f>
        <v>0</v>
      </c>
    </row>
    <row r="12" spans="2:16" ht="16.5" customHeight="1">
      <c r="B12" s="13" t="s">
        <v>20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spans="2:16" ht="16.5" customHeight="1">
      <c r="B13" s="16" t="s">
        <v>21</v>
      </c>
      <c r="C13" s="17">
        <f>C12*2/3*C5</f>
        <v>0</v>
      </c>
      <c r="D13" s="17">
        <f aca="true" t="shared" si="2" ref="D13:P13">D5*D12*2/3</f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8">
        <f t="shared" si="2"/>
        <v>0</v>
      </c>
    </row>
    <row r="14" spans="2:16" ht="16.5" customHeight="1">
      <c r="B14" s="13" t="s">
        <v>22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2:16" ht="16.5" customHeight="1">
      <c r="B15" s="16" t="s">
        <v>23</v>
      </c>
      <c r="C15" s="17">
        <f aca="true" t="shared" si="3" ref="C15:P15">C5*C14*3/2</f>
        <v>0</v>
      </c>
      <c r="D15" s="17">
        <f t="shared" si="3"/>
        <v>0</v>
      </c>
      <c r="E15" s="17">
        <f t="shared" si="3"/>
        <v>0</v>
      </c>
      <c r="F15" s="17">
        <f t="shared" si="3"/>
        <v>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  <c r="O15" s="17">
        <f t="shared" si="3"/>
        <v>0</v>
      </c>
      <c r="P15" s="18">
        <f t="shared" si="3"/>
        <v>0</v>
      </c>
    </row>
    <row r="16" spans="2:16" ht="16.5" customHeight="1">
      <c r="B16" s="13" t="s">
        <v>24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</row>
    <row r="17" spans="2:16" ht="16.5" customHeight="1">
      <c r="B17" s="16" t="s">
        <v>25</v>
      </c>
      <c r="C17" s="17">
        <f aca="true" t="shared" si="4" ref="C17:P17">C5*C16*3</f>
        <v>0</v>
      </c>
      <c r="D17" s="17">
        <f t="shared" si="4"/>
        <v>0</v>
      </c>
      <c r="E17" s="17">
        <f t="shared" si="4"/>
        <v>0</v>
      </c>
      <c r="F17" s="17">
        <f t="shared" si="4"/>
        <v>0</v>
      </c>
      <c r="G17" s="17">
        <f t="shared" si="4"/>
        <v>0</v>
      </c>
      <c r="H17" s="17">
        <f t="shared" si="4"/>
        <v>0</v>
      </c>
      <c r="I17" s="17">
        <f t="shared" si="4"/>
        <v>0</v>
      </c>
      <c r="J17" s="17">
        <f t="shared" si="4"/>
        <v>0</v>
      </c>
      <c r="K17" s="17">
        <f t="shared" si="4"/>
        <v>0</v>
      </c>
      <c r="L17" s="17">
        <f t="shared" si="4"/>
        <v>0</v>
      </c>
      <c r="M17" s="17">
        <f t="shared" si="4"/>
        <v>0</v>
      </c>
      <c r="N17" s="17">
        <f t="shared" si="4"/>
        <v>0</v>
      </c>
      <c r="O17" s="17">
        <f t="shared" si="4"/>
        <v>0</v>
      </c>
      <c r="P17" s="18">
        <f t="shared" si="4"/>
        <v>0</v>
      </c>
    </row>
    <row r="18" spans="2:16" ht="16.5" customHeight="1">
      <c r="B18" s="21" t="s">
        <v>26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</row>
    <row r="19" spans="2:16" ht="16.5" customHeight="1">
      <c r="B19" s="16" t="s">
        <v>27</v>
      </c>
      <c r="C19" s="17">
        <f>C5*1/3*C18</f>
        <v>0</v>
      </c>
      <c r="D19" s="17">
        <f aca="true" t="shared" si="5" ref="D19:P19">D5*D18*1/3</f>
        <v>0</v>
      </c>
      <c r="E19" s="17">
        <f t="shared" si="5"/>
        <v>0</v>
      </c>
      <c r="F19" s="17">
        <f t="shared" si="5"/>
        <v>0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17">
        <f t="shared" si="5"/>
        <v>0</v>
      </c>
      <c r="K19" s="17">
        <f t="shared" si="5"/>
        <v>0</v>
      </c>
      <c r="L19" s="17">
        <f t="shared" si="5"/>
        <v>0</v>
      </c>
      <c r="M19" s="17">
        <f t="shared" si="5"/>
        <v>0</v>
      </c>
      <c r="N19" s="17">
        <f t="shared" si="5"/>
        <v>0</v>
      </c>
      <c r="O19" s="17">
        <f t="shared" si="5"/>
        <v>0</v>
      </c>
      <c r="P19" s="18">
        <f t="shared" si="5"/>
        <v>0</v>
      </c>
    </row>
    <row r="20" spans="2:16" ht="16.5" customHeight="1">
      <c r="B20" s="2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</row>
    <row r="21" spans="2:16" ht="16.5" customHeight="1" thickBot="1">
      <c r="B21" s="25" t="s">
        <v>28</v>
      </c>
      <c r="C21" s="26">
        <f>C9+C11+C13+C15+C17</f>
        <v>0</v>
      </c>
      <c r="D21" s="26">
        <f>D9+D11+D13+D15+D17</f>
        <v>0</v>
      </c>
      <c r="E21" s="26">
        <f>E9+E11+E13+E15+E17+E19</f>
        <v>0</v>
      </c>
      <c r="F21" s="26">
        <f>F9+F11+F13+F15+F17</f>
        <v>0</v>
      </c>
      <c r="G21" s="26">
        <f>G9+G11+G13+G15+G17</f>
        <v>0</v>
      </c>
      <c r="H21" s="26">
        <f>H9+H11+H13+H15+H17+H19</f>
        <v>0</v>
      </c>
      <c r="I21" s="26">
        <f>I9+I11+I13+I15+I17</f>
        <v>0</v>
      </c>
      <c r="J21" s="26">
        <f>J9+J11+J13+J15+J17+J19</f>
        <v>0</v>
      </c>
      <c r="K21" s="26">
        <f>K9+K11+K13+K15+K17</f>
        <v>0</v>
      </c>
      <c r="L21" s="26">
        <f>L9+L11+L13+L15+L17+L19</f>
        <v>0</v>
      </c>
      <c r="M21" s="26">
        <f>M9+M11+M13+M15+M17</f>
        <v>0</v>
      </c>
      <c r="N21" s="26">
        <f>N9+N11+N13+N15+N17+N19</f>
        <v>0</v>
      </c>
      <c r="O21" s="26">
        <f>O9+O11+O13+O15+O17</f>
        <v>0</v>
      </c>
      <c r="P21" s="27">
        <f>P9+P11+P13+P15+P1+P19</f>
        <v>0</v>
      </c>
    </row>
    <row r="22" spans="2:16" ht="16.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 ht="16.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 ht="16.5" customHeight="1">
      <c r="B24" s="30" t="s">
        <v>29</v>
      </c>
      <c r="C24" s="31">
        <f>C21+D21+E21+F21+G21+H21+I21+J21+K21+L21+M21+N21+O21+P21</f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ht="16.5" customHeight="1"/>
    <row r="26" spans="2:3" ht="16.5" customHeight="1">
      <c r="B26" s="30" t="s">
        <v>30</v>
      </c>
      <c r="C26" s="32">
        <f>C19+D19+E19+F19+G19+H19+I19+J19+K19+L19+M19+N19+O19+P19</f>
        <v>0</v>
      </c>
    </row>
    <row r="34" spans="2:8" ht="12.75">
      <c r="B34" s="33" t="s">
        <v>1</v>
      </c>
      <c r="C34" s="34"/>
      <c r="D34" s="35"/>
      <c r="E34" s="35"/>
      <c r="F34" s="35"/>
      <c r="G34" s="36"/>
      <c r="H34" s="37"/>
    </row>
    <row r="35" spans="2:8" ht="12.75">
      <c r="B35" s="33" t="s">
        <v>2</v>
      </c>
      <c r="C35" s="38">
        <f>D8</f>
        <v>0</v>
      </c>
      <c r="D35" s="39">
        <f>D10</f>
        <v>0</v>
      </c>
      <c r="E35" s="39">
        <f>D12</f>
        <v>0</v>
      </c>
      <c r="F35" s="39">
        <f>D14</f>
        <v>0</v>
      </c>
      <c r="G35" s="40">
        <f>D16</f>
        <v>0</v>
      </c>
      <c r="H35" s="41">
        <f>D18</f>
        <v>0</v>
      </c>
    </row>
    <row r="36" spans="2:8" ht="12.75">
      <c r="B36" s="33" t="s">
        <v>3</v>
      </c>
      <c r="C36" s="38">
        <f>E8</f>
        <v>0</v>
      </c>
      <c r="D36" s="39">
        <f>E10</f>
        <v>0</v>
      </c>
      <c r="E36" s="39">
        <f>E12</f>
        <v>0</v>
      </c>
      <c r="F36" s="39">
        <f>E14</f>
        <v>0</v>
      </c>
      <c r="G36" s="40">
        <f>E16</f>
        <v>0</v>
      </c>
      <c r="H36" s="41">
        <f>E18</f>
        <v>0</v>
      </c>
    </row>
    <row r="37" spans="2:8" ht="12.75">
      <c r="B37" s="33" t="s">
        <v>4</v>
      </c>
      <c r="C37" s="38">
        <f>F8</f>
        <v>0</v>
      </c>
      <c r="D37" s="39">
        <f>F10</f>
        <v>0</v>
      </c>
      <c r="E37" s="39">
        <f>F12</f>
        <v>0</v>
      </c>
      <c r="F37" s="39">
        <f>F14</f>
        <v>0</v>
      </c>
      <c r="G37" s="40">
        <f>F16</f>
        <v>0</v>
      </c>
      <c r="H37" s="41">
        <f>F18</f>
        <v>0</v>
      </c>
    </row>
    <row r="38" spans="2:8" ht="12.75">
      <c r="B38" s="33" t="s">
        <v>5</v>
      </c>
      <c r="C38" s="38">
        <f>G8</f>
        <v>0</v>
      </c>
      <c r="D38" s="39">
        <f>G10</f>
        <v>0</v>
      </c>
      <c r="E38" s="39">
        <f>G12</f>
        <v>0</v>
      </c>
      <c r="F38" s="39">
        <f>G14</f>
        <v>0</v>
      </c>
      <c r="G38" s="40">
        <f>G16</f>
        <v>0</v>
      </c>
      <c r="H38" s="41">
        <f>G18</f>
        <v>0</v>
      </c>
    </row>
    <row r="39" spans="2:8" ht="12.75">
      <c r="B39" s="33" t="s">
        <v>6</v>
      </c>
      <c r="C39" s="38">
        <f>H8</f>
        <v>0</v>
      </c>
      <c r="D39" s="39">
        <f>H10</f>
        <v>0</v>
      </c>
      <c r="E39" s="39">
        <f>H12</f>
        <v>0</v>
      </c>
      <c r="F39" s="39">
        <f>H14</f>
        <v>0</v>
      </c>
      <c r="G39" s="40">
        <f>H16</f>
        <v>0</v>
      </c>
      <c r="H39" s="41">
        <f>H18</f>
        <v>0</v>
      </c>
    </row>
    <row r="40" spans="2:8" ht="12.75">
      <c r="B40" s="33" t="s">
        <v>7</v>
      </c>
      <c r="C40" s="38">
        <f>I8</f>
        <v>0</v>
      </c>
      <c r="D40" s="39">
        <f>I10</f>
        <v>0</v>
      </c>
      <c r="E40" s="39">
        <f>I12</f>
        <v>0</v>
      </c>
      <c r="F40" s="39">
        <f>I14</f>
        <v>0</v>
      </c>
      <c r="G40" s="40">
        <f>I16</f>
        <v>0</v>
      </c>
      <c r="H40" s="41">
        <f>I18</f>
        <v>0</v>
      </c>
    </row>
    <row r="41" spans="2:8" ht="12.75">
      <c r="B41" s="33" t="s">
        <v>8</v>
      </c>
      <c r="C41" s="38">
        <f>J8</f>
        <v>0</v>
      </c>
      <c r="D41" s="39">
        <f>J10</f>
        <v>0</v>
      </c>
      <c r="E41" s="39">
        <f>J12</f>
        <v>0</v>
      </c>
      <c r="F41" s="39">
        <f>J14</f>
        <v>0</v>
      </c>
      <c r="G41" s="40">
        <f>J16</f>
        <v>0</v>
      </c>
      <c r="H41" s="41">
        <f>J18</f>
        <v>0</v>
      </c>
    </row>
    <row r="42" spans="2:8" ht="12.75">
      <c r="B42" s="33" t="s">
        <v>9</v>
      </c>
      <c r="C42" s="38">
        <f>K8</f>
        <v>0</v>
      </c>
      <c r="D42" s="39">
        <f>K10</f>
        <v>0</v>
      </c>
      <c r="E42" s="39">
        <f>K12</f>
        <v>0</v>
      </c>
      <c r="F42" s="39">
        <f>K14</f>
        <v>0</v>
      </c>
      <c r="G42" s="40">
        <f>K16</f>
        <v>0</v>
      </c>
      <c r="H42" s="41">
        <f>K18</f>
        <v>0</v>
      </c>
    </row>
    <row r="43" spans="2:8" ht="12.75">
      <c r="B43" s="33" t="s">
        <v>10</v>
      </c>
      <c r="C43" s="42">
        <f>L8</f>
        <v>0</v>
      </c>
      <c r="D43" s="43">
        <f>L10</f>
        <v>0</v>
      </c>
      <c r="E43" s="43">
        <f>L12</f>
        <v>0</v>
      </c>
      <c r="F43" s="43">
        <f>L14</f>
        <v>0</v>
      </c>
      <c r="G43" s="44">
        <f>L16</f>
        <v>0</v>
      </c>
      <c r="H43" s="41">
        <f>L18</f>
        <v>0</v>
      </c>
    </row>
    <row r="44" spans="2:8" ht="12.75">
      <c r="B44" s="33" t="s">
        <v>11</v>
      </c>
      <c r="C44" s="42">
        <f>M8</f>
        <v>0</v>
      </c>
      <c r="D44" s="43">
        <f>M10</f>
        <v>0</v>
      </c>
      <c r="E44" s="43">
        <f>M12</f>
        <v>0</v>
      </c>
      <c r="F44" s="43">
        <f>M14</f>
        <v>0</v>
      </c>
      <c r="G44" s="44">
        <f>M16</f>
        <v>0</v>
      </c>
      <c r="H44" s="41">
        <f>M18</f>
        <v>0</v>
      </c>
    </row>
    <row r="45" spans="2:8" ht="12.75">
      <c r="B45" s="33" t="s">
        <v>12</v>
      </c>
      <c r="C45" s="42">
        <f>N8</f>
        <v>0</v>
      </c>
      <c r="D45" s="43">
        <f>N10</f>
        <v>0</v>
      </c>
      <c r="E45" s="43">
        <f>N12</f>
        <v>0</v>
      </c>
      <c r="F45" s="43">
        <f>N14</f>
        <v>0</v>
      </c>
      <c r="G45" s="44">
        <f>N16</f>
        <v>0</v>
      </c>
      <c r="H45" s="41">
        <f>N18</f>
        <v>0</v>
      </c>
    </row>
    <row r="46" spans="2:8" ht="12.75">
      <c r="B46" s="33" t="s">
        <v>13</v>
      </c>
      <c r="C46" s="42">
        <f>O8</f>
        <v>0</v>
      </c>
      <c r="D46" s="43">
        <f>O10</f>
        <v>0</v>
      </c>
      <c r="E46" s="43">
        <f>O12</f>
        <v>0</v>
      </c>
      <c r="F46" s="43">
        <f>O14</f>
        <v>0</v>
      </c>
      <c r="G46" s="44">
        <f>O16</f>
        <v>0</v>
      </c>
      <c r="H46" s="41">
        <f>O18</f>
        <v>0</v>
      </c>
    </row>
    <row r="47" spans="2:8" ht="12.75">
      <c r="B47" s="33" t="s">
        <v>14</v>
      </c>
      <c r="C47" s="42">
        <f>P8</f>
        <v>0</v>
      </c>
      <c r="D47" s="43">
        <f>P10</f>
        <v>0</v>
      </c>
      <c r="E47" s="43">
        <f>P12</f>
        <v>0</v>
      </c>
      <c r="F47" s="43">
        <f>P14</f>
        <v>0</v>
      </c>
      <c r="G47" s="44">
        <f>P16</f>
        <v>0</v>
      </c>
      <c r="H47" s="41">
        <f>P18</f>
        <v>0</v>
      </c>
    </row>
    <row r="48" spans="3:8" ht="12.75">
      <c r="C48" s="45"/>
      <c r="D48" s="46"/>
      <c r="E48" s="46"/>
      <c r="F48" s="46"/>
      <c r="G48" s="47"/>
      <c r="H48" s="48"/>
    </row>
    <row r="50" spans="3:8" ht="12.75">
      <c r="C50" s="49" t="s">
        <v>31</v>
      </c>
      <c r="D50" s="49" t="s">
        <v>32</v>
      </c>
      <c r="E50" s="49" t="s">
        <v>33</v>
      </c>
      <c r="F50" s="50" t="s">
        <v>22</v>
      </c>
      <c r="G50" s="50" t="s">
        <v>24</v>
      </c>
      <c r="H50" s="32" t="s">
        <v>34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 scale="57"/>
  <headerFooter alignWithMargins="0">
    <oddHeader>&amp;C&amp;"Verdana,Grassetto"&amp;14SCORE CARD</oddHeader>
    <oddFooter>&amp;LOS valgono doppio, RP a più di 10 tentativi scendono a 2/3 del punteggio. TRAD valgono x 1,5 di RP e OS. Le ripetizioni valgono 1/3 e sono conteggiate a parte. Inserire il numero delle vie nelle righe gialle, il punteggio apparirà automaticamente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Lamberto Camurri 2004</dc:creator>
  <cp:keywords/>
  <dc:description/>
  <cp:lastModifiedBy>Lamberto Camurri 2004</cp:lastModifiedBy>
  <dcterms:created xsi:type="dcterms:W3CDTF">2008-09-21T11:02:53Z</dcterms:created>
  <cp:category/>
  <cp:version/>
  <cp:contentType/>
  <cp:contentStatus/>
</cp:coreProperties>
</file>